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C\exchange\ПРАЙС 2020\Стены\Кронаэксклюзив\"/>
    </mc:Choice>
  </mc:AlternateContent>
  <bookViews>
    <workbookView xWindow="0" yWindow="0" windowWidth="20730" windowHeight="1168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1" l="1"/>
  <c r="F27" i="1" s="1"/>
  <c r="H27" i="1" s="1"/>
  <c r="E13" i="1"/>
  <c r="F13" i="1" s="1"/>
  <c r="H13" i="1" s="1"/>
  <c r="E21" i="1" l="1"/>
  <c r="F21" i="1" s="1"/>
  <c r="H21" i="1" s="1"/>
  <c r="E10" i="1" l="1"/>
  <c r="F10" i="1" s="1"/>
  <c r="H10" i="1" s="1"/>
  <c r="E11" i="1"/>
  <c r="F11" i="1" s="1"/>
  <c r="H11" i="1" s="1"/>
  <c r="E12" i="1"/>
  <c r="F12" i="1" s="1"/>
  <c r="H12" i="1" s="1"/>
  <c r="E14" i="1"/>
  <c r="F14" i="1" s="1"/>
  <c r="H14" i="1" s="1"/>
  <c r="E15" i="1"/>
  <c r="F15" i="1" s="1"/>
  <c r="H15" i="1" s="1"/>
  <c r="E16" i="1"/>
  <c r="F16" i="1" s="1"/>
  <c r="H16" i="1" s="1"/>
  <c r="E18" i="1"/>
  <c r="F18" i="1" s="1"/>
  <c r="H18" i="1" s="1"/>
  <c r="E19" i="1"/>
  <c r="F19" i="1" s="1"/>
  <c r="H19" i="1" s="1"/>
  <c r="E20" i="1"/>
  <c r="F20" i="1" s="1"/>
  <c r="H20" i="1" s="1"/>
  <c r="E22" i="1"/>
  <c r="F22" i="1" s="1"/>
  <c r="H22" i="1" s="1"/>
  <c r="E23" i="1"/>
  <c r="F23" i="1" s="1"/>
  <c r="H23" i="1" s="1"/>
  <c r="E24" i="1"/>
  <c r="F24" i="1" s="1"/>
  <c r="H24" i="1" s="1"/>
  <c r="E25" i="1"/>
  <c r="F25" i="1" s="1"/>
  <c r="H25" i="1" s="1"/>
  <c r="E26" i="1"/>
  <c r="F26" i="1" s="1"/>
  <c r="H26" i="1" s="1"/>
  <c r="E28" i="1"/>
  <c r="F28" i="1" s="1"/>
  <c r="H28" i="1" s="1"/>
  <c r="E30" i="1"/>
  <c r="F30" i="1" s="1"/>
  <c r="H30" i="1" s="1"/>
  <c r="E31" i="1"/>
  <c r="F31" i="1" s="1"/>
  <c r="H31" i="1" s="1"/>
  <c r="E32" i="1"/>
  <c r="F32" i="1" s="1"/>
  <c r="H32" i="1" s="1"/>
  <c r="E33" i="1"/>
  <c r="F33" i="1" s="1"/>
  <c r="H33" i="1" s="1"/>
  <c r="E34" i="1"/>
  <c r="F34" i="1" s="1"/>
  <c r="H34" i="1" s="1"/>
  <c r="E35" i="1"/>
  <c r="F35" i="1" s="1"/>
  <c r="H35" i="1" s="1"/>
  <c r="E36" i="1"/>
  <c r="F36" i="1" s="1"/>
  <c r="H36" i="1" s="1"/>
  <c r="E37" i="1"/>
  <c r="F37" i="1" s="1"/>
  <c r="H37" i="1" s="1"/>
  <c r="E38" i="1"/>
  <c r="F38" i="1" s="1"/>
  <c r="H38" i="1" s="1"/>
  <c r="E39" i="1"/>
  <c r="F39" i="1" s="1"/>
  <c r="H39" i="1" s="1"/>
  <c r="E41" i="1"/>
  <c r="F41" i="1" s="1"/>
  <c r="H41" i="1" s="1"/>
  <c r="E42" i="1"/>
  <c r="F42" i="1" s="1"/>
  <c r="H42" i="1" s="1"/>
  <c r="E43" i="1"/>
  <c r="F43" i="1" s="1"/>
  <c r="H43" i="1" s="1"/>
  <c r="E44" i="1"/>
  <c r="F44" i="1" s="1"/>
  <c r="H44" i="1" s="1"/>
  <c r="E45" i="1"/>
  <c r="F45" i="1" s="1"/>
  <c r="H45" i="1" s="1"/>
  <c r="E46" i="1"/>
  <c r="F46" i="1" s="1"/>
  <c r="H46" i="1" s="1"/>
  <c r="E9" i="1" l="1"/>
  <c r="F9" i="1" s="1"/>
  <c r="H9" i="1" s="1"/>
</calcChain>
</file>

<file path=xl/sharedStrings.xml><?xml version="1.0" encoding="utf-8"?>
<sst xmlns="http://schemas.openxmlformats.org/spreadsheetml/2006/main" count="49" uniqueCount="45">
  <si>
    <t>ООО "СтройАрсенал"                         ул Толмачевская 45/2                      тел 8(383)363-33-11                  WWW.S-ARSENAL.COM</t>
  </si>
  <si>
    <t xml:space="preserve">Фото </t>
  </si>
  <si>
    <t>Название</t>
  </si>
  <si>
    <t>Оптовая цена        руб/шт</t>
  </si>
  <si>
    <t>Скидка</t>
  </si>
  <si>
    <t>Скидка в руб</t>
  </si>
  <si>
    <t>Цена с максимальной скидкой</t>
  </si>
  <si>
    <t>Заказ,шт</t>
  </si>
  <si>
    <t>Сумма    Заказа</t>
  </si>
  <si>
    <t>Гранж 01</t>
  </si>
  <si>
    <t>Дерево 01</t>
  </si>
  <si>
    <t>Дерево 04</t>
  </si>
  <si>
    <t>Дерево 05</t>
  </si>
  <si>
    <t>Дерево 08</t>
  </si>
  <si>
    <t>Дерево 10</t>
  </si>
  <si>
    <t>Мрамор  03</t>
  </si>
  <si>
    <t>Травертин  01</t>
  </si>
  <si>
    <t>Кирпич серый</t>
  </si>
  <si>
    <t>Кирпич бежевый</t>
  </si>
  <si>
    <t>Кирпич желтый</t>
  </si>
  <si>
    <t>Кирпич Крафт</t>
  </si>
  <si>
    <t>Кирпич красный</t>
  </si>
  <si>
    <t>Олимп бежевый</t>
  </si>
  <si>
    <t>Олимп кварц</t>
  </si>
  <si>
    <t>Эверест песок</t>
  </si>
  <si>
    <t>Эверест янтарь</t>
  </si>
  <si>
    <t>Арарат медиум</t>
  </si>
  <si>
    <t>Арарат умбра</t>
  </si>
  <si>
    <r>
      <t xml:space="preserve">CRONAWALL 1000*450*50мм </t>
    </r>
    <r>
      <rPr>
        <sz val="24"/>
        <color indexed="8"/>
        <rFont val="Calibri"/>
        <family val="2"/>
        <charset val="204"/>
      </rPr>
      <t>(6шт в упаковке)</t>
    </r>
  </si>
  <si>
    <r>
      <t xml:space="preserve">CRONAWALL 1000*450*25мм </t>
    </r>
    <r>
      <rPr>
        <sz val="24"/>
        <color indexed="8"/>
        <rFont val="Calibri"/>
        <family val="2"/>
        <charset val="204"/>
      </rPr>
      <t>(12шт в упаковке)</t>
    </r>
  </si>
  <si>
    <r>
      <t>CRONAWALL 1000*160*10мм</t>
    </r>
    <r>
      <rPr>
        <sz val="24"/>
        <color indexed="8"/>
        <rFont val="Calibri"/>
        <family val="2"/>
        <charset val="204"/>
      </rPr>
      <t>( 20шт упаковке)</t>
    </r>
  </si>
  <si>
    <t>Деревянный брус натуральный</t>
  </si>
  <si>
    <t>Кирпич старый коричневый</t>
  </si>
  <si>
    <t>Кирпич крафт</t>
  </si>
  <si>
    <t>Пилатус бежевый</t>
  </si>
  <si>
    <t>Арарат кола</t>
  </si>
  <si>
    <t>Тибет Юта</t>
  </si>
  <si>
    <t>Декоративный наличник (2000мм*120мм*80мм)</t>
  </si>
  <si>
    <t>Декоративный наличник (2000мм*150мм*70мм)</t>
  </si>
  <si>
    <t>Декоративный откос (2000мм*300мм*30мм)</t>
  </si>
  <si>
    <t>Декоративный подоконник (2000мм*300мм*30мм)</t>
  </si>
  <si>
    <t>Декоративный угол внешний (2000мм*100мм*20мм)</t>
  </si>
  <si>
    <t>Декоративный угол внутренний (2000мм*100мм*20мм)</t>
  </si>
  <si>
    <t>CRONAMOLDING</t>
  </si>
  <si>
    <t>CRONA EXCLUSIVE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</si>
</sst>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indexed="8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sz val="36"/>
      <color indexed="8"/>
      <name val="Calibri"/>
      <family val="2"/>
      <charset val="204"/>
    </font>
    <font>
      <sz val="36"/>
      <color theme="1"/>
      <name val="Calibri"/>
      <family val="2"/>
      <charset val="204"/>
      <scheme val="minor"/>
    </font>
    <font>
      <b/>
      <sz val="48"/>
      <color rgb="FFFF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0" fontId="5" fillId="2" borderId="2" xfId="0" applyNumberFormat="1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0" fontId="1" fillId="2" borderId="2" xfId="0" applyNumberFormat="1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0" xfId="0" applyFont="1"/>
    <xf numFmtId="165" fontId="4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0" fillId="0" borderId="0" xfId="0" applyNumberFormat="1" applyFont="1" applyFill="1"/>
    <xf numFmtId="165" fontId="8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Font="1" applyBorder="1" applyAlignment="1">
      <alignment horizontal="center" vertical="center"/>
    </xf>
    <xf numFmtId="165" fontId="0" fillId="0" borderId="0" xfId="0" applyNumberFormat="1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2" fillId="0" borderId="0" xfId="0" applyFont="1"/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</cellXfs>
  <cellStyles count="1">
    <cellStyle name="Обычный" xfId="0" builtinId="0"/>
  </cellStyles>
  <dxfs count="103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1993900</xdr:colOff>
      <xdr:row>5</xdr:row>
      <xdr:rowOff>61593</xdr:rowOff>
    </xdr:to>
    <xdr:pic>
      <xdr:nvPicPr>
        <xdr:cNvPr id="2" name="Рисунок 1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4006850" cy="98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2085975</xdr:colOff>
      <xdr:row>9</xdr:row>
      <xdr:rowOff>7334</xdr:rowOff>
    </xdr:to>
    <xdr:pic>
      <xdr:nvPicPr>
        <xdr:cNvPr id="69" name="Рисунок 68" descr="https://s-arsenal.com/files/flib/8003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"/>
          <a:ext cx="2085975" cy="1731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1724024</xdr:rowOff>
    </xdr:from>
    <xdr:to>
      <xdr:col>0</xdr:col>
      <xdr:colOff>2048720</xdr:colOff>
      <xdr:row>9</xdr:row>
      <xdr:rowOff>1704974</xdr:rowOff>
    </xdr:to>
    <xdr:pic>
      <xdr:nvPicPr>
        <xdr:cNvPr id="70" name="Рисунок 69" descr="https://s-arsenal.com/var/image_cache/x124q100files_flib_8006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1474"/>
          <a:ext cx="2048720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2066925</xdr:colOff>
      <xdr:row>10</xdr:row>
      <xdr:rowOff>1720126</xdr:rowOff>
    </xdr:to>
    <xdr:pic>
      <xdr:nvPicPr>
        <xdr:cNvPr id="72" name="Рисунок 71" descr="https://s-arsenal.com/var/image_cache/x124q100files_flib_8100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5500"/>
          <a:ext cx="2066925" cy="172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2047875</xdr:colOff>
      <xdr:row>11</xdr:row>
      <xdr:rowOff>1704272</xdr:rowOff>
    </xdr:to>
    <xdr:pic>
      <xdr:nvPicPr>
        <xdr:cNvPr id="73" name="Рисунок 72" descr="https://s-arsenal.com/var/image_cache/x124q100files_flib_8008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9525"/>
          <a:ext cx="2047875" cy="1704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1724024</xdr:rowOff>
    </xdr:from>
    <xdr:to>
      <xdr:col>0</xdr:col>
      <xdr:colOff>2057400</xdr:colOff>
      <xdr:row>12</xdr:row>
      <xdr:rowOff>1712198</xdr:rowOff>
    </xdr:to>
    <xdr:pic>
      <xdr:nvPicPr>
        <xdr:cNvPr id="74" name="Рисунок 73" descr="https://s-arsenal.com/var/image_cache/x124q100files_flib_8010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53549"/>
          <a:ext cx="2057400" cy="1712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2060165</xdr:colOff>
      <xdr:row>13</xdr:row>
      <xdr:rowOff>1714500</xdr:rowOff>
    </xdr:to>
    <xdr:pic>
      <xdr:nvPicPr>
        <xdr:cNvPr id="75" name="Рисунок 74" descr="https://s-arsenal.com/var/image_cache/x124q100files_flib_8012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77575"/>
          <a:ext cx="206016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13</xdr:row>
      <xdr:rowOff>1724024</xdr:rowOff>
    </xdr:from>
    <xdr:to>
      <xdr:col>0</xdr:col>
      <xdr:colOff>2095500</xdr:colOff>
      <xdr:row>14</xdr:row>
      <xdr:rowOff>1720125</xdr:rowOff>
    </xdr:to>
    <xdr:pic>
      <xdr:nvPicPr>
        <xdr:cNvPr id="77" name="Рисунок 76" descr="https://s-arsenal.com/var/image_cache/x124q100files_flib_8097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801599"/>
          <a:ext cx="2066925" cy="172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2076450</xdr:colOff>
      <xdr:row>16</xdr:row>
      <xdr:rowOff>4027</xdr:rowOff>
    </xdr:to>
    <xdr:pic>
      <xdr:nvPicPr>
        <xdr:cNvPr id="78" name="Рисунок 77" descr="https://s-arsenal.com/var/image_cache/x124q100files_flib_8017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25625"/>
          <a:ext cx="2076450" cy="1728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203200</xdr:rowOff>
    </xdr:from>
    <xdr:to>
      <xdr:col>1</xdr:col>
      <xdr:colOff>42743</xdr:colOff>
      <xdr:row>17</xdr:row>
      <xdr:rowOff>1168400</xdr:rowOff>
    </xdr:to>
    <xdr:pic>
      <xdr:nvPicPr>
        <xdr:cNvPr id="79" name="Рисунок 78" descr="https://s-arsenal.com/var/image_cache/x124q100files_flib_8093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02200"/>
          <a:ext cx="2150943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139700</xdr:rowOff>
    </xdr:from>
    <xdr:to>
      <xdr:col>1</xdr:col>
      <xdr:colOff>34959</xdr:colOff>
      <xdr:row>18</xdr:row>
      <xdr:rowOff>1104900</xdr:rowOff>
    </xdr:to>
    <xdr:pic>
      <xdr:nvPicPr>
        <xdr:cNvPr id="80" name="Рисунок 79" descr="https://s-arsenal.com/var/image_cache/x124q100files_flib_8024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10300"/>
          <a:ext cx="2143159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177800</xdr:rowOff>
    </xdr:from>
    <xdr:to>
      <xdr:col>1</xdr:col>
      <xdr:colOff>12700</xdr:colOff>
      <xdr:row>19</xdr:row>
      <xdr:rowOff>1132975</xdr:rowOff>
    </xdr:to>
    <xdr:pic>
      <xdr:nvPicPr>
        <xdr:cNvPr id="81" name="Рисунок 80" descr="https://s-arsenal.com/var/image_cache/x124q100files_flib_8026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0000"/>
          <a:ext cx="2120900" cy="95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203200</xdr:rowOff>
    </xdr:from>
    <xdr:to>
      <xdr:col>1</xdr:col>
      <xdr:colOff>12700</xdr:colOff>
      <xdr:row>20</xdr:row>
      <xdr:rowOff>1158375</xdr:rowOff>
    </xdr:to>
    <xdr:pic>
      <xdr:nvPicPr>
        <xdr:cNvPr id="82" name="Рисунок 81" descr="https://s-arsenal.com/var/image_cache/x124q100files_flib_802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7000"/>
          <a:ext cx="2120900" cy="95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165100</xdr:rowOff>
    </xdr:from>
    <xdr:to>
      <xdr:col>1</xdr:col>
      <xdr:colOff>0</xdr:colOff>
      <xdr:row>21</xdr:row>
      <xdr:rowOff>1114556</xdr:rowOff>
    </xdr:to>
    <xdr:pic>
      <xdr:nvPicPr>
        <xdr:cNvPr id="83" name="Рисунок 82" descr="https://s-arsenal.com/var/image_cache/x124q100files_flib_8084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505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203200</xdr:rowOff>
    </xdr:from>
    <xdr:to>
      <xdr:col>1</xdr:col>
      <xdr:colOff>0</xdr:colOff>
      <xdr:row>22</xdr:row>
      <xdr:rowOff>1152656</xdr:rowOff>
    </xdr:to>
    <xdr:pic>
      <xdr:nvPicPr>
        <xdr:cNvPr id="84" name="Рисунок 83" descr="https://s-arsenal.com/var/image_cache/x124q100files_flib_8030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602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165100</xdr:rowOff>
    </xdr:from>
    <xdr:to>
      <xdr:col>1</xdr:col>
      <xdr:colOff>12700</xdr:colOff>
      <xdr:row>23</xdr:row>
      <xdr:rowOff>1120275</xdr:rowOff>
    </xdr:to>
    <xdr:pic>
      <xdr:nvPicPr>
        <xdr:cNvPr id="85" name="Рисунок 84" descr="https://s-arsenal.com/var/image_cache/x124q100files_flib_8032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93700"/>
          <a:ext cx="2120900" cy="95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190500</xdr:rowOff>
    </xdr:from>
    <xdr:to>
      <xdr:col>0</xdr:col>
      <xdr:colOff>2095500</xdr:colOff>
      <xdr:row>24</xdr:row>
      <xdr:rowOff>1134236</xdr:rowOff>
    </xdr:to>
    <xdr:pic>
      <xdr:nvPicPr>
        <xdr:cNvPr id="86" name="Рисунок 85" descr="https://s-arsenal.com/var/image_cache/x124q100files_flib_8037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90700"/>
          <a:ext cx="2095500" cy="943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190500</xdr:rowOff>
    </xdr:from>
    <xdr:to>
      <xdr:col>1</xdr:col>
      <xdr:colOff>0</xdr:colOff>
      <xdr:row>25</xdr:row>
      <xdr:rowOff>1139956</xdr:rowOff>
    </xdr:to>
    <xdr:pic>
      <xdr:nvPicPr>
        <xdr:cNvPr id="87" name="Рисунок 86" descr="https://s-arsenal.com/var/image_cache/x124q100files_flib_8043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23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203200</xdr:rowOff>
    </xdr:from>
    <xdr:to>
      <xdr:col>1</xdr:col>
      <xdr:colOff>12700</xdr:colOff>
      <xdr:row>26</xdr:row>
      <xdr:rowOff>1158375</xdr:rowOff>
    </xdr:to>
    <xdr:pic>
      <xdr:nvPicPr>
        <xdr:cNvPr id="88" name="Рисунок 87" descr="https://s-arsenal.com/var/image_cache/x124q100files_flib_8086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46600"/>
          <a:ext cx="2120900" cy="95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215900</xdr:rowOff>
    </xdr:from>
    <xdr:to>
      <xdr:col>1</xdr:col>
      <xdr:colOff>0</xdr:colOff>
      <xdr:row>27</xdr:row>
      <xdr:rowOff>1165356</xdr:rowOff>
    </xdr:to>
    <xdr:pic>
      <xdr:nvPicPr>
        <xdr:cNvPr id="89" name="Рисунок 88" descr="https://s-arsenal.com/var/image_cache/x124q100files_flib_8087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09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254000</xdr:rowOff>
    </xdr:from>
    <xdr:to>
      <xdr:col>1</xdr:col>
      <xdr:colOff>0</xdr:colOff>
      <xdr:row>29</xdr:row>
      <xdr:rowOff>1203456</xdr:rowOff>
    </xdr:to>
    <xdr:pic>
      <xdr:nvPicPr>
        <xdr:cNvPr id="91" name="Рисунок 90" descr="https://s-arsenal.com/var/image_cache/x124q100files_flib_8077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80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228600</xdr:rowOff>
    </xdr:from>
    <xdr:to>
      <xdr:col>1</xdr:col>
      <xdr:colOff>0</xdr:colOff>
      <xdr:row>30</xdr:row>
      <xdr:rowOff>1178056</xdr:rowOff>
    </xdr:to>
    <xdr:pic>
      <xdr:nvPicPr>
        <xdr:cNvPr id="94" name="Рисунок 93" descr="https://s-arsenal.com/var/image_cache/x124q100files_flib_8019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377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215900</xdr:rowOff>
    </xdr:from>
    <xdr:to>
      <xdr:col>1</xdr:col>
      <xdr:colOff>12700</xdr:colOff>
      <xdr:row>31</xdr:row>
      <xdr:rowOff>1171075</xdr:rowOff>
    </xdr:to>
    <xdr:pic>
      <xdr:nvPicPr>
        <xdr:cNvPr id="95" name="Рисунок 94" descr="https://s-arsenal.com/var/image_cache/x124q100files_flib_8020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60100"/>
          <a:ext cx="2120900" cy="95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228600</xdr:rowOff>
    </xdr:from>
    <xdr:to>
      <xdr:col>1</xdr:col>
      <xdr:colOff>0</xdr:colOff>
      <xdr:row>32</xdr:row>
      <xdr:rowOff>1178056</xdr:rowOff>
    </xdr:to>
    <xdr:pic>
      <xdr:nvPicPr>
        <xdr:cNvPr id="96" name="Рисунок 95" descr="https://s-arsenal.com/var/image_cache/x124q100files_flib_8021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079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228600</xdr:rowOff>
    </xdr:from>
    <xdr:to>
      <xdr:col>1</xdr:col>
      <xdr:colOff>34959</xdr:colOff>
      <xdr:row>33</xdr:row>
      <xdr:rowOff>1193800</xdr:rowOff>
    </xdr:to>
    <xdr:pic>
      <xdr:nvPicPr>
        <xdr:cNvPr id="97" name="Рисунок 96" descr="https://s-arsenal.com/var/image_cache/x124q100files_flib_807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43000"/>
          <a:ext cx="2143159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241300</xdr:rowOff>
    </xdr:from>
    <xdr:to>
      <xdr:col>0</xdr:col>
      <xdr:colOff>2095500</xdr:colOff>
      <xdr:row>34</xdr:row>
      <xdr:rowOff>1185036</xdr:rowOff>
    </xdr:to>
    <xdr:pic>
      <xdr:nvPicPr>
        <xdr:cNvPr id="98" name="Рисунок 97" descr="https://s-arsenal.com/var/image_cache/x124q100files_flib_8079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90800"/>
          <a:ext cx="2095500" cy="943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215900</xdr:rowOff>
    </xdr:from>
    <xdr:to>
      <xdr:col>0</xdr:col>
      <xdr:colOff>2095500</xdr:colOff>
      <xdr:row>35</xdr:row>
      <xdr:rowOff>1159636</xdr:rowOff>
    </xdr:to>
    <xdr:pic>
      <xdr:nvPicPr>
        <xdr:cNvPr id="99" name="Рисунок 98" descr="https://s-arsenal.com/var/image_cache/x124q100files_flib_808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00500"/>
          <a:ext cx="2095500" cy="943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165100</xdr:rowOff>
    </xdr:from>
    <xdr:to>
      <xdr:col>1</xdr:col>
      <xdr:colOff>12700</xdr:colOff>
      <xdr:row>36</xdr:row>
      <xdr:rowOff>1120275</xdr:rowOff>
    </xdr:to>
    <xdr:pic>
      <xdr:nvPicPr>
        <xdr:cNvPr id="100" name="Рисунок 99" descr="https://s-arsenal.com/var/image_cache/x124q100files_flib_8081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84800"/>
          <a:ext cx="2120900" cy="95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1</xdr:col>
      <xdr:colOff>0</xdr:colOff>
      <xdr:row>37</xdr:row>
      <xdr:rowOff>1139956</xdr:rowOff>
    </xdr:to>
    <xdr:pic>
      <xdr:nvPicPr>
        <xdr:cNvPr id="103" name="Рисунок 102" descr="https://s-arsenal.com/var/image_cache/x124q100files_flib_8082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45300"/>
          <a:ext cx="2108200" cy="9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254000</xdr:rowOff>
    </xdr:from>
    <xdr:to>
      <xdr:col>0</xdr:col>
      <xdr:colOff>2095500</xdr:colOff>
      <xdr:row>38</xdr:row>
      <xdr:rowOff>1204641</xdr:rowOff>
    </xdr:to>
    <xdr:pic>
      <xdr:nvPicPr>
        <xdr:cNvPr id="106" name="Рисунок 105" descr="https://s-arsenal.com/var/image_cache/x124q100files_flib_8083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43900"/>
          <a:ext cx="2095500" cy="95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40</xdr:row>
      <xdr:rowOff>76200</xdr:rowOff>
    </xdr:from>
    <xdr:to>
      <xdr:col>0</xdr:col>
      <xdr:colOff>1689100</xdr:colOff>
      <xdr:row>40</xdr:row>
      <xdr:rowOff>1384300</xdr:rowOff>
    </xdr:to>
    <xdr:pic>
      <xdr:nvPicPr>
        <xdr:cNvPr id="110" name="Рисунок 109" descr="https://s-arsenal.com/var/image_cache/124xq100files_flib_8769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571400"/>
          <a:ext cx="130810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41</xdr:row>
      <xdr:rowOff>101600</xdr:rowOff>
    </xdr:from>
    <xdr:to>
      <xdr:col>0</xdr:col>
      <xdr:colOff>1625601</xdr:colOff>
      <xdr:row>41</xdr:row>
      <xdr:rowOff>1380927</xdr:rowOff>
    </xdr:to>
    <xdr:pic>
      <xdr:nvPicPr>
        <xdr:cNvPr id="113" name="Рисунок 112" descr="https://s-arsenal.com/files/flib/8770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52031900"/>
          <a:ext cx="1282700" cy="1279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317501</xdr:colOff>
      <xdr:row>42</xdr:row>
      <xdr:rowOff>12700</xdr:rowOff>
    </xdr:from>
    <xdr:to>
      <xdr:col>0</xdr:col>
      <xdr:colOff>1727201</xdr:colOff>
      <xdr:row>42</xdr:row>
      <xdr:rowOff>1418694</xdr:rowOff>
    </xdr:to>
    <xdr:pic>
      <xdr:nvPicPr>
        <xdr:cNvPr id="118" name="Рисунок 117" descr="https://s-arsenal.com/files/flib/877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53378100"/>
          <a:ext cx="1409700" cy="140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43</xdr:row>
      <xdr:rowOff>152400</xdr:rowOff>
    </xdr:from>
    <xdr:to>
      <xdr:col>0</xdr:col>
      <xdr:colOff>1638300</xdr:colOff>
      <xdr:row>43</xdr:row>
      <xdr:rowOff>1333500</xdr:rowOff>
    </xdr:to>
    <xdr:pic>
      <xdr:nvPicPr>
        <xdr:cNvPr id="158" name="Рисунок 157" descr="https://s-arsenal.com/var/image_cache/124xq100files_flib_8772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49529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444500</xdr:colOff>
      <xdr:row>44</xdr:row>
      <xdr:rowOff>101600</xdr:rowOff>
    </xdr:from>
    <xdr:to>
      <xdr:col>0</xdr:col>
      <xdr:colOff>1625600</xdr:colOff>
      <xdr:row>44</xdr:row>
      <xdr:rowOff>1282700</xdr:rowOff>
    </xdr:to>
    <xdr:pic>
      <xdr:nvPicPr>
        <xdr:cNvPr id="161" name="Рисунок 160" descr="https://s-arsenal.com/var/image_cache/124xq100files_flib_8773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563372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431800</xdr:colOff>
      <xdr:row>45</xdr:row>
      <xdr:rowOff>114300</xdr:rowOff>
    </xdr:from>
    <xdr:to>
      <xdr:col>0</xdr:col>
      <xdr:colOff>1612900</xdr:colOff>
      <xdr:row>45</xdr:row>
      <xdr:rowOff>1295400</xdr:rowOff>
    </xdr:to>
    <xdr:pic>
      <xdr:nvPicPr>
        <xdr:cNvPr id="170" name="Рисунок 169" descr="https://s-arsenal.com/var/image_cache/124xq100files_flib_8774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577850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tabSelected="1" zoomScale="75" zoomScaleNormal="75" workbookViewId="0">
      <selection activeCell="M9" sqref="M9"/>
    </sheetView>
  </sheetViews>
  <sheetFormatPr defaultRowHeight="15" x14ac:dyDescent="0.25"/>
  <cols>
    <col min="1" max="1" width="31.5703125" customWidth="1"/>
    <col min="2" max="2" width="42.7109375" style="14" customWidth="1"/>
    <col min="3" max="3" width="14.5703125" style="22" customWidth="1"/>
    <col min="4" max="4" width="12.7109375" customWidth="1"/>
    <col min="5" max="5" width="14.5703125" hidden="1" customWidth="1"/>
    <col min="6" max="6" width="16.5703125" style="16" customWidth="1"/>
    <col min="7" max="7" width="10.85546875" customWidth="1"/>
    <col min="8" max="8" width="14.5703125" customWidth="1"/>
  </cols>
  <sheetData>
    <row r="1" spans="1:8" x14ac:dyDescent="0.25">
      <c r="A1" s="1"/>
      <c r="B1" s="2"/>
      <c r="C1" s="19"/>
      <c r="D1" s="3"/>
      <c r="E1" s="2"/>
      <c r="F1" s="3"/>
      <c r="G1" s="29" t="s">
        <v>0</v>
      </c>
      <c r="H1" s="29"/>
    </row>
    <row r="2" spans="1:8" x14ac:dyDescent="0.25">
      <c r="A2" s="1"/>
      <c r="B2" s="2"/>
      <c r="C2" s="19"/>
      <c r="D2" s="3"/>
      <c r="E2" s="2"/>
      <c r="F2" s="3"/>
      <c r="G2" s="29"/>
      <c r="H2" s="29"/>
    </row>
    <row r="3" spans="1:8" x14ac:dyDescent="0.25">
      <c r="A3" s="1"/>
      <c r="B3" s="2"/>
      <c r="C3" s="19"/>
      <c r="D3" s="3"/>
      <c r="E3" s="2"/>
      <c r="F3" s="3"/>
      <c r="G3" s="29"/>
      <c r="H3" s="29"/>
    </row>
    <row r="4" spans="1:8" x14ac:dyDescent="0.25">
      <c r="A4" s="1"/>
      <c r="B4" s="2"/>
      <c r="C4" s="19"/>
      <c r="D4" s="3"/>
      <c r="E4" s="2"/>
      <c r="F4" s="3"/>
      <c r="G4" s="29"/>
      <c r="H4" s="29"/>
    </row>
    <row r="5" spans="1:8" x14ac:dyDescent="0.25">
      <c r="A5" s="1"/>
      <c r="B5" s="2"/>
      <c r="C5" s="19"/>
      <c r="D5" s="34">
        <v>43922</v>
      </c>
      <c r="E5" s="2"/>
      <c r="F5" s="3"/>
      <c r="G5" s="29"/>
      <c r="H5" s="29"/>
    </row>
    <row r="6" spans="1:8" ht="40.5" customHeight="1" x14ac:dyDescent="0.25">
      <c r="A6" s="30" t="s">
        <v>44</v>
      </c>
      <c r="B6" s="31"/>
      <c r="C6" s="31"/>
      <c r="D6" s="31"/>
      <c r="E6" s="31"/>
      <c r="F6" s="31"/>
      <c r="G6" s="31"/>
      <c r="H6" s="31"/>
    </row>
    <row r="7" spans="1:8" ht="47.25" x14ac:dyDescent="0.25">
      <c r="A7" s="15" t="s">
        <v>1</v>
      </c>
      <c r="B7" s="4" t="s">
        <v>2</v>
      </c>
      <c r="C7" s="20" t="s">
        <v>3</v>
      </c>
      <c r="D7" s="5" t="s">
        <v>4</v>
      </c>
      <c r="E7" s="6" t="s">
        <v>5</v>
      </c>
      <c r="F7" s="7" t="s">
        <v>6</v>
      </c>
      <c r="G7" s="8" t="s">
        <v>7</v>
      </c>
      <c r="H7" s="9" t="s">
        <v>8</v>
      </c>
    </row>
    <row r="8" spans="1:8" ht="63.75" customHeight="1" x14ac:dyDescent="0.25">
      <c r="A8" s="32" t="s">
        <v>30</v>
      </c>
      <c r="B8" s="33"/>
      <c r="C8" s="33"/>
      <c r="D8" s="33"/>
      <c r="E8" s="33"/>
      <c r="F8" s="33"/>
      <c r="G8" s="33"/>
      <c r="H8" s="33"/>
    </row>
    <row r="9" spans="1:8" ht="135.75" customHeight="1" x14ac:dyDescent="0.25">
      <c r="B9" s="23" t="s">
        <v>9</v>
      </c>
      <c r="C9" s="21">
        <v>65</v>
      </c>
      <c r="D9" s="10">
        <v>0</v>
      </c>
      <c r="E9" s="11">
        <f>C9*D9</f>
        <v>0</v>
      </c>
      <c r="F9" s="17">
        <f>C9-E9</f>
        <v>65</v>
      </c>
      <c r="G9" s="12">
        <v>0</v>
      </c>
      <c r="H9" s="13">
        <f>G9*F9</f>
        <v>0</v>
      </c>
    </row>
    <row r="10" spans="1:8" ht="135.75" customHeight="1" x14ac:dyDescent="0.25">
      <c r="B10" s="23" t="s">
        <v>10</v>
      </c>
      <c r="C10" s="21">
        <v>65</v>
      </c>
      <c r="D10" s="10">
        <v>0</v>
      </c>
      <c r="E10" s="11">
        <f t="shared" ref="E10:E46" si="0">C10*D10</f>
        <v>0</v>
      </c>
      <c r="F10" s="17">
        <f t="shared" ref="F10:F46" si="1">C10-E10</f>
        <v>65</v>
      </c>
      <c r="G10" s="12">
        <v>0</v>
      </c>
      <c r="H10" s="13">
        <f t="shared" ref="H10:H46" si="2">G10*F10</f>
        <v>0</v>
      </c>
    </row>
    <row r="11" spans="1:8" ht="135.75" customHeight="1" x14ac:dyDescent="0.25">
      <c r="B11" s="23" t="s">
        <v>11</v>
      </c>
      <c r="C11" s="21">
        <v>65</v>
      </c>
      <c r="D11" s="10">
        <v>0</v>
      </c>
      <c r="E11" s="11">
        <f t="shared" si="0"/>
        <v>0</v>
      </c>
      <c r="F11" s="17">
        <f t="shared" si="1"/>
        <v>65</v>
      </c>
      <c r="G11" s="12">
        <v>0</v>
      </c>
      <c r="H11" s="13">
        <f t="shared" si="2"/>
        <v>0</v>
      </c>
    </row>
    <row r="12" spans="1:8" ht="135.75" customHeight="1" x14ac:dyDescent="0.25">
      <c r="B12" s="23" t="s">
        <v>12</v>
      </c>
      <c r="C12" s="21">
        <v>65</v>
      </c>
      <c r="D12" s="10">
        <v>0</v>
      </c>
      <c r="E12" s="11">
        <f t="shared" si="0"/>
        <v>0</v>
      </c>
      <c r="F12" s="17">
        <f t="shared" si="1"/>
        <v>65</v>
      </c>
      <c r="G12" s="12">
        <v>0</v>
      </c>
      <c r="H12" s="13">
        <f t="shared" si="2"/>
        <v>0</v>
      </c>
    </row>
    <row r="13" spans="1:8" ht="135.75" customHeight="1" x14ac:dyDescent="0.25">
      <c r="B13" s="23" t="s">
        <v>13</v>
      </c>
      <c r="C13" s="21">
        <v>65</v>
      </c>
      <c r="D13" s="10">
        <v>0</v>
      </c>
      <c r="E13" s="11">
        <f t="shared" si="0"/>
        <v>0</v>
      </c>
      <c r="F13" s="17">
        <f t="shared" si="1"/>
        <v>65</v>
      </c>
      <c r="G13" s="12">
        <v>0</v>
      </c>
      <c r="H13" s="13">
        <f t="shared" si="2"/>
        <v>0</v>
      </c>
    </row>
    <row r="14" spans="1:8" ht="135.75" customHeight="1" x14ac:dyDescent="0.25">
      <c r="B14" s="23" t="s">
        <v>14</v>
      </c>
      <c r="C14" s="21">
        <v>65</v>
      </c>
      <c r="D14" s="10">
        <v>0</v>
      </c>
      <c r="E14" s="11">
        <f t="shared" si="0"/>
        <v>0</v>
      </c>
      <c r="F14" s="17">
        <f t="shared" si="1"/>
        <v>65</v>
      </c>
      <c r="G14" s="12">
        <v>0</v>
      </c>
      <c r="H14" s="13">
        <f t="shared" si="2"/>
        <v>0</v>
      </c>
    </row>
    <row r="15" spans="1:8" ht="135.75" customHeight="1" x14ac:dyDescent="0.25">
      <c r="B15" s="18" t="s">
        <v>15</v>
      </c>
      <c r="C15" s="21">
        <v>65</v>
      </c>
      <c r="D15" s="10">
        <v>0</v>
      </c>
      <c r="E15" s="11">
        <f t="shared" si="0"/>
        <v>0</v>
      </c>
      <c r="F15" s="17">
        <f t="shared" si="1"/>
        <v>65</v>
      </c>
      <c r="G15" s="12">
        <v>0</v>
      </c>
      <c r="H15" s="13">
        <f t="shared" si="2"/>
        <v>0</v>
      </c>
    </row>
    <row r="16" spans="1:8" ht="135.75" customHeight="1" x14ac:dyDescent="0.25">
      <c r="B16" s="18" t="s">
        <v>16</v>
      </c>
      <c r="C16" s="21">
        <v>65</v>
      </c>
      <c r="D16" s="10">
        <v>0</v>
      </c>
      <c r="E16" s="11">
        <f t="shared" si="0"/>
        <v>0</v>
      </c>
      <c r="F16" s="17">
        <f t="shared" si="1"/>
        <v>65</v>
      </c>
      <c r="G16" s="12">
        <v>0</v>
      </c>
      <c r="H16" s="13">
        <f t="shared" si="2"/>
        <v>0</v>
      </c>
    </row>
    <row r="17" spans="1:8" ht="61.5" customHeight="1" x14ac:dyDescent="0.25">
      <c r="A17" s="32" t="s">
        <v>29</v>
      </c>
      <c r="B17" s="33"/>
      <c r="C17" s="33"/>
      <c r="D17" s="33"/>
      <c r="E17" s="33"/>
      <c r="F17" s="33"/>
      <c r="G17" s="33"/>
      <c r="H17" s="33"/>
    </row>
    <row r="18" spans="1:8" ht="108" customHeight="1" x14ac:dyDescent="0.25">
      <c r="B18" s="18" t="s">
        <v>17</v>
      </c>
      <c r="C18" s="21">
        <v>249</v>
      </c>
      <c r="D18" s="10">
        <v>0</v>
      </c>
      <c r="E18" s="11">
        <f t="shared" si="0"/>
        <v>0</v>
      </c>
      <c r="F18" s="17">
        <f t="shared" si="1"/>
        <v>249</v>
      </c>
      <c r="G18" s="12">
        <v>0</v>
      </c>
      <c r="H18" s="13">
        <f t="shared" si="2"/>
        <v>0</v>
      </c>
    </row>
    <row r="19" spans="1:8" ht="108" customHeight="1" x14ac:dyDescent="0.25">
      <c r="B19" s="18" t="s">
        <v>18</v>
      </c>
      <c r="C19" s="21">
        <v>249</v>
      </c>
      <c r="D19" s="10">
        <v>0</v>
      </c>
      <c r="E19" s="11">
        <f t="shared" si="0"/>
        <v>0</v>
      </c>
      <c r="F19" s="17">
        <f t="shared" si="1"/>
        <v>249</v>
      </c>
      <c r="G19" s="12">
        <v>0</v>
      </c>
      <c r="H19" s="13">
        <f t="shared" si="2"/>
        <v>0</v>
      </c>
    </row>
    <row r="20" spans="1:8" ht="108" customHeight="1" x14ac:dyDescent="0.25">
      <c r="B20" s="18" t="s">
        <v>19</v>
      </c>
      <c r="C20" s="21">
        <v>249</v>
      </c>
      <c r="D20" s="10">
        <v>0</v>
      </c>
      <c r="E20" s="11">
        <f t="shared" si="0"/>
        <v>0</v>
      </c>
      <c r="F20" s="17">
        <f t="shared" si="1"/>
        <v>249</v>
      </c>
      <c r="G20" s="12">
        <v>0</v>
      </c>
      <c r="H20" s="13">
        <f t="shared" si="2"/>
        <v>0</v>
      </c>
    </row>
    <row r="21" spans="1:8" ht="108" customHeight="1" x14ac:dyDescent="0.25">
      <c r="B21" s="18" t="s">
        <v>20</v>
      </c>
      <c r="C21" s="21">
        <v>249</v>
      </c>
      <c r="D21" s="10">
        <v>0</v>
      </c>
      <c r="E21" s="11">
        <f t="shared" ref="E21" si="3">C21*D21</f>
        <v>0</v>
      </c>
      <c r="F21" s="17">
        <f t="shared" ref="F21" si="4">C21-E21</f>
        <v>249</v>
      </c>
      <c r="G21" s="12">
        <v>0</v>
      </c>
      <c r="H21" s="13">
        <f t="shared" ref="H21" si="5">G21*F21</f>
        <v>0</v>
      </c>
    </row>
    <row r="22" spans="1:8" ht="108" customHeight="1" x14ac:dyDescent="0.25">
      <c r="B22" s="18" t="s">
        <v>21</v>
      </c>
      <c r="C22" s="21">
        <v>249</v>
      </c>
      <c r="D22" s="10">
        <v>0</v>
      </c>
      <c r="E22" s="11">
        <f t="shared" si="0"/>
        <v>0</v>
      </c>
      <c r="F22" s="17">
        <f t="shared" si="1"/>
        <v>249</v>
      </c>
      <c r="G22" s="12">
        <v>0</v>
      </c>
      <c r="H22" s="13">
        <f t="shared" si="2"/>
        <v>0</v>
      </c>
    </row>
    <row r="23" spans="1:8" ht="108" customHeight="1" x14ac:dyDescent="0.25">
      <c r="B23" s="18" t="s">
        <v>22</v>
      </c>
      <c r="C23" s="21">
        <v>249</v>
      </c>
      <c r="D23" s="10">
        <v>0</v>
      </c>
      <c r="E23" s="11">
        <f t="shared" si="0"/>
        <v>0</v>
      </c>
      <c r="F23" s="17">
        <f t="shared" si="1"/>
        <v>249</v>
      </c>
      <c r="G23" s="12">
        <v>0</v>
      </c>
      <c r="H23" s="13">
        <f t="shared" si="2"/>
        <v>0</v>
      </c>
    </row>
    <row r="24" spans="1:8" ht="108" customHeight="1" x14ac:dyDescent="0.25">
      <c r="B24" s="18" t="s">
        <v>23</v>
      </c>
      <c r="C24" s="21">
        <v>249</v>
      </c>
      <c r="D24" s="10">
        <v>0</v>
      </c>
      <c r="E24" s="11">
        <f t="shared" si="0"/>
        <v>0</v>
      </c>
      <c r="F24" s="17">
        <f t="shared" si="1"/>
        <v>249</v>
      </c>
      <c r="G24" s="12">
        <v>0</v>
      </c>
      <c r="H24" s="13">
        <f t="shared" si="2"/>
        <v>0</v>
      </c>
    </row>
    <row r="25" spans="1:8" ht="108" customHeight="1" x14ac:dyDescent="0.25">
      <c r="B25" s="18" t="s">
        <v>24</v>
      </c>
      <c r="C25" s="21">
        <v>249</v>
      </c>
      <c r="D25" s="10">
        <v>0</v>
      </c>
      <c r="E25" s="11">
        <f t="shared" si="0"/>
        <v>0</v>
      </c>
      <c r="F25" s="17">
        <f t="shared" si="1"/>
        <v>249</v>
      </c>
      <c r="G25" s="12">
        <v>0</v>
      </c>
      <c r="H25" s="13">
        <f t="shared" si="2"/>
        <v>0</v>
      </c>
    </row>
    <row r="26" spans="1:8" ht="108" customHeight="1" x14ac:dyDescent="0.25">
      <c r="B26" s="18" t="s">
        <v>25</v>
      </c>
      <c r="C26" s="21">
        <v>249</v>
      </c>
      <c r="D26" s="10">
        <v>0</v>
      </c>
      <c r="E26" s="11">
        <f t="shared" si="0"/>
        <v>0</v>
      </c>
      <c r="F26" s="17">
        <f t="shared" si="1"/>
        <v>249</v>
      </c>
      <c r="G26" s="12">
        <v>0</v>
      </c>
      <c r="H26" s="13">
        <f t="shared" si="2"/>
        <v>0</v>
      </c>
    </row>
    <row r="27" spans="1:8" ht="108" customHeight="1" x14ac:dyDescent="0.25">
      <c r="B27" s="18" t="s">
        <v>26</v>
      </c>
      <c r="C27" s="21">
        <v>249</v>
      </c>
      <c r="D27" s="10">
        <v>0</v>
      </c>
      <c r="E27" s="11">
        <f t="shared" ref="E27" si="6">C27*D27</f>
        <v>0</v>
      </c>
      <c r="F27" s="17">
        <f t="shared" ref="F27" si="7">C27-E27</f>
        <v>249</v>
      </c>
      <c r="G27" s="12">
        <v>1</v>
      </c>
      <c r="H27" s="13">
        <f t="shared" ref="H27" si="8">G27*F27</f>
        <v>249</v>
      </c>
    </row>
    <row r="28" spans="1:8" ht="108" customHeight="1" x14ac:dyDescent="0.25">
      <c r="B28" s="18" t="s">
        <v>27</v>
      </c>
      <c r="C28" s="21">
        <v>249</v>
      </c>
      <c r="D28" s="10">
        <v>0</v>
      </c>
      <c r="E28" s="11">
        <f t="shared" si="0"/>
        <v>0</v>
      </c>
      <c r="F28" s="17">
        <f t="shared" si="1"/>
        <v>249</v>
      </c>
      <c r="G28" s="12">
        <v>0</v>
      </c>
      <c r="H28" s="13">
        <f t="shared" si="2"/>
        <v>0</v>
      </c>
    </row>
    <row r="29" spans="1:8" ht="61.5" customHeight="1" x14ac:dyDescent="0.25">
      <c r="A29" s="32" t="s">
        <v>28</v>
      </c>
      <c r="B29" s="33"/>
      <c r="C29" s="33"/>
      <c r="D29" s="33"/>
      <c r="E29" s="33"/>
      <c r="F29" s="33"/>
      <c r="G29" s="33"/>
      <c r="H29" s="33"/>
    </row>
    <row r="30" spans="1:8" ht="113.25" customHeight="1" x14ac:dyDescent="0.25">
      <c r="B30" s="18" t="s">
        <v>31</v>
      </c>
      <c r="C30" s="21">
        <v>399</v>
      </c>
      <c r="D30" s="10">
        <v>0</v>
      </c>
      <c r="E30" s="11">
        <f t="shared" si="0"/>
        <v>0</v>
      </c>
      <c r="F30" s="17">
        <f t="shared" si="1"/>
        <v>399</v>
      </c>
      <c r="G30" s="12">
        <v>0</v>
      </c>
      <c r="H30" s="13">
        <f t="shared" si="2"/>
        <v>0</v>
      </c>
    </row>
    <row r="31" spans="1:8" ht="113.25" customHeight="1" x14ac:dyDescent="0.25">
      <c r="B31" s="18" t="s">
        <v>18</v>
      </c>
      <c r="C31" s="21">
        <v>399</v>
      </c>
      <c r="D31" s="10">
        <v>0</v>
      </c>
      <c r="E31" s="11">
        <f t="shared" si="0"/>
        <v>0</v>
      </c>
      <c r="F31" s="17">
        <f t="shared" si="1"/>
        <v>399</v>
      </c>
      <c r="G31" s="12">
        <v>0</v>
      </c>
      <c r="H31" s="13">
        <f t="shared" si="2"/>
        <v>0</v>
      </c>
    </row>
    <row r="32" spans="1:8" ht="113.25" customHeight="1" x14ac:dyDescent="0.25">
      <c r="B32" s="18" t="s">
        <v>32</v>
      </c>
      <c r="C32" s="21">
        <v>399</v>
      </c>
      <c r="D32" s="10">
        <v>0</v>
      </c>
      <c r="E32" s="11">
        <f t="shared" si="0"/>
        <v>0</v>
      </c>
      <c r="F32" s="17">
        <f t="shared" si="1"/>
        <v>399</v>
      </c>
      <c r="G32" s="12">
        <v>0</v>
      </c>
      <c r="H32" s="13">
        <f t="shared" si="2"/>
        <v>0</v>
      </c>
    </row>
    <row r="33" spans="1:11" ht="113.25" customHeight="1" x14ac:dyDescent="0.25">
      <c r="B33" s="18" t="s">
        <v>19</v>
      </c>
      <c r="C33" s="21">
        <v>399</v>
      </c>
      <c r="D33" s="10">
        <v>0</v>
      </c>
      <c r="E33" s="11">
        <f t="shared" si="0"/>
        <v>0</v>
      </c>
      <c r="F33" s="17">
        <f t="shared" si="1"/>
        <v>399</v>
      </c>
      <c r="G33" s="12">
        <v>0</v>
      </c>
      <c r="H33" s="13">
        <f t="shared" si="2"/>
        <v>0</v>
      </c>
    </row>
    <row r="34" spans="1:11" ht="113.25" customHeight="1" x14ac:dyDescent="0.25">
      <c r="B34" s="18" t="s">
        <v>33</v>
      </c>
      <c r="C34" s="21">
        <v>399</v>
      </c>
      <c r="D34" s="10">
        <v>0</v>
      </c>
      <c r="E34" s="11">
        <f t="shared" si="0"/>
        <v>0</v>
      </c>
      <c r="F34" s="17">
        <f t="shared" si="1"/>
        <v>399</v>
      </c>
      <c r="G34" s="12">
        <v>0</v>
      </c>
      <c r="H34" s="13">
        <f t="shared" si="2"/>
        <v>0</v>
      </c>
    </row>
    <row r="35" spans="1:11" ht="113.25" customHeight="1" x14ac:dyDescent="0.25">
      <c r="B35" s="18" t="s">
        <v>25</v>
      </c>
      <c r="C35" s="21">
        <v>399</v>
      </c>
      <c r="D35" s="10">
        <v>0</v>
      </c>
      <c r="E35" s="11">
        <f t="shared" si="0"/>
        <v>0</v>
      </c>
      <c r="F35" s="17">
        <f t="shared" si="1"/>
        <v>399</v>
      </c>
      <c r="G35" s="12">
        <v>0</v>
      </c>
      <c r="H35" s="13">
        <f t="shared" si="2"/>
        <v>0</v>
      </c>
    </row>
    <row r="36" spans="1:11" ht="113.25" customHeight="1" x14ac:dyDescent="0.25">
      <c r="B36" s="18" t="s">
        <v>34</v>
      </c>
      <c r="C36" s="21">
        <v>399</v>
      </c>
      <c r="D36" s="10">
        <v>0</v>
      </c>
      <c r="E36" s="11">
        <f t="shared" si="0"/>
        <v>0</v>
      </c>
      <c r="F36" s="17">
        <f t="shared" si="1"/>
        <v>399</v>
      </c>
      <c r="G36" s="12">
        <v>0</v>
      </c>
      <c r="H36" s="13">
        <f t="shared" si="2"/>
        <v>0</v>
      </c>
    </row>
    <row r="37" spans="1:11" ht="113.25" customHeight="1" x14ac:dyDescent="0.25">
      <c r="B37" s="18" t="s">
        <v>35</v>
      </c>
      <c r="C37" s="21">
        <v>399</v>
      </c>
      <c r="D37" s="10">
        <v>0</v>
      </c>
      <c r="E37" s="11">
        <f t="shared" si="0"/>
        <v>0</v>
      </c>
      <c r="F37" s="17">
        <f t="shared" si="1"/>
        <v>399</v>
      </c>
      <c r="G37" s="12">
        <v>0</v>
      </c>
      <c r="H37" s="13">
        <f t="shared" si="2"/>
        <v>0</v>
      </c>
    </row>
    <row r="38" spans="1:11" ht="113.25" customHeight="1" x14ac:dyDescent="0.7">
      <c r="B38" s="18" t="s">
        <v>22</v>
      </c>
      <c r="C38" s="21">
        <v>399</v>
      </c>
      <c r="D38" s="10">
        <v>0</v>
      </c>
      <c r="E38" s="11">
        <f t="shared" si="0"/>
        <v>0</v>
      </c>
      <c r="F38" s="17">
        <f t="shared" si="1"/>
        <v>399</v>
      </c>
      <c r="G38" s="12">
        <v>0</v>
      </c>
      <c r="H38" s="13">
        <f t="shared" si="2"/>
        <v>0</v>
      </c>
      <c r="K38" s="25"/>
    </row>
    <row r="39" spans="1:11" ht="113.25" customHeight="1" x14ac:dyDescent="0.25">
      <c r="B39" s="18" t="s">
        <v>36</v>
      </c>
      <c r="C39" s="21">
        <v>399</v>
      </c>
      <c r="D39" s="10">
        <v>0</v>
      </c>
      <c r="E39" s="11">
        <f t="shared" si="0"/>
        <v>0</v>
      </c>
      <c r="F39" s="17">
        <f t="shared" si="1"/>
        <v>399</v>
      </c>
      <c r="G39" s="12">
        <v>0</v>
      </c>
      <c r="H39" s="13">
        <f t="shared" si="2"/>
        <v>0</v>
      </c>
    </row>
    <row r="40" spans="1:11" ht="75" customHeight="1" x14ac:dyDescent="0.25">
      <c r="A40" s="26" t="s">
        <v>43</v>
      </c>
      <c r="B40" s="27"/>
      <c r="C40" s="27"/>
      <c r="D40" s="27"/>
      <c r="E40" s="27"/>
      <c r="F40" s="27"/>
      <c r="G40" s="27"/>
      <c r="H40" s="28"/>
    </row>
    <row r="41" spans="1:11" ht="113.25" customHeight="1" x14ac:dyDescent="0.25">
      <c r="B41" s="24" t="s">
        <v>37</v>
      </c>
      <c r="C41" s="21"/>
      <c r="D41" s="10">
        <v>0</v>
      </c>
      <c r="E41" s="11">
        <f t="shared" si="0"/>
        <v>0</v>
      </c>
      <c r="F41" s="17">
        <f t="shared" si="1"/>
        <v>0</v>
      </c>
      <c r="G41" s="12">
        <v>0</v>
      </c>
      <c r="H41" s="13">
        <f t="shared" si="2"/>
        <v>0</v>
      </c>
    </row>
    <row r="42" spans="1:11" ht="113.25" customHeight="1" x14ac:dyDescent="0.25">
      <c r="B42" s="24" t="s">
        <v>38</v>
      </c>
      <c r="C42" s="21">
        <v>599</v>
      </c>
      <c r="D42" s="10">
        <v>0</v>
      </c>
      <c r="E42" s="11">
        <f t="shared" si="0"/>
        <v>0</v>
      </c>
      <c r="F42" s="17">
        <f t="shared" si="1"/>
        <v>599</v>
      </c>
      <c r="G42" s="12">
        <v>0</v>
      </c>
      <c r="H42" s="13">
        <f t="shared" si="2"/>
        <v>0</v>
      </c>
    </row>
    <row r="43" spans="1:11" ht="113.25" customHeight="1" x14ac:dyDescent="0.25">
      <c r="B43" s="24" t="s">
        <v>39</v>
      </c>
      <c r="C43" s="21">
        <v>519</v>
      </c>
      <c r="D43" s="10">
        <v>0</v>
      </c>
      <c r="E43" s="11">
        <f t="shared" si="0"/>
        <v>0</v>
      </c>
      <c r="F43" s="17">
        <f t="shared" si="1"/>
        <v>519</v>
      </c>
      <c r="G43" s="12">
        <v>0</v>
      </c>
      <c r="H43" s="13">
        <f t="shared" si="2"/>
        <v>0</v>
      </c>
    </row>
    <row r="44" spans="1:11" ht="113.25" customHeight="1" x14ac:dyDescent="0.25">
      <c r="B44" s="24" t="s">
        <v>40</v>
      </c>
      <c r="C44" s="21">
        <v>519</v>
      </c>
      <c r="D44" s="10">
        <v>0</v>
      </c>
      <c r="E44" s="11">
        <f t="shared" si="0"/>
        <v>0</v>
      </c>
      <c r="F44" s="17">
        <f t="shared" si="1"/>
        <v>519</v>
      </c>
      <c r="G44" s="12">
        <v>0</v>
      </c>
      <c r="H44" s="13">
        <f t="shared" si="2"/>
        <v>0</v>
      </c>
    </row>
    <row r="45" spans="1:11" ht="113.25" customHeight="1" x14ac:dyDescent="0.25">
      <c r="B45" s="24" t="s">
        <v>41</v>
      </c>
      <c r="C45" s="21">
        <v>419</v>
      </c>
      <c r="D45" s="10">
        <v>0</v>
      </c>
      <c r="E45" s="11">
        <f t="shared" si="0"/>
        <v>0</v>
      </c>
      <c r="F45" s="17">
        <f t="shared" si="1"/>
        <v>419</v>
      </c>
      <c r="G45" s="12">
        <v>0</v>
      </c>
      <c r="H45" s="13">
        <f t="shared" si="2"/>
        <v>0</v>
      </c>
    </row>
    <row r="46" spans="1:11" ht="109.5" customHeight="1" x14ac:dyDescent="0.25">
      <c r="B46" s="24" t="s">
        <v>42</v>
      </c>
      <c r="C46" s="21">
        <v>429</v>
      </c>
      <c r="D46" s="10">
        <v>0</v>
      </c>
      <c r="E46" s="11">
        <f t="shared" si="0"/>
        <v>0</v>
      </c>
      <c r="F46" s="17">
        <f t="shared" si="1"/>
        <v>429</v>
      </c>
      <c r="G46" s="12">
        <v>0</v>
      </c>
      <c r="H46" s="13">
        <f t="shared" si="2"/>
        <v>0</v>
      </c>
    </row>
  </sheetData>
  <mergeCells count="6">
    <mergeCell ref="A40:H40"/>
    <mergeCell ref="G1:H5"/>
    <mergeCell ref="A6:H6"/>
    <mergeCell ref="A8:H8"/>
    <mergeCell ref="A17:H17"/>
    <mergeCell ref="A29:H29"/>
  </mergeCells>
  <conditionalFormatting sqref="D9:D16">
    <cfRule type="cellIs" dxfId="83" priority="28" stopIfTrue="1" operator="greaterThan">
      <formula>0.1</formula>
    </cfRule>
  </conditionalFormatting>
  <conditionalFormatting sqref="D9:D16">
    <cfRule type="cellIs" dxfId="81" priority="27" stopIfTrue="1" operator="lessThan">
      <formula>0.1</formula>
    </cfRule>
  </conditionalFormatting>
  <conditionalFormatting sqref="D9:D16">
    <cfRule type="cellIs" dxfId="79" priority="24" stopIfTrue="1" operator="greaterThan">
      <formula>0.1</formula>
    </cfRule>
    <cfRule type="cellIs" dxfId="78" priority="25" stopIfTrue="1" operator="between">
      <formula>0.05</formula>
      <formula>0.1</formula>
    </cfRule>
    <cfRule type="cellIs" dxfId="77" priority="26" stopIfTrue="1" operator="between">
      <formula>0</formula>
      <formula>0.05</formula>
    </cfRule>
  </conditionalFormatting>
  <conditionalFormatting sqref="D9:D16">
    <cfRule type="cellIs" dxfId="73" priority="22" stopIfTrue="1" operator="between">
      <formula>0.05</formula>
      <formula>0.1</formula>
    </cfRule>
    <cfRule type="cellIs" dxfId="72" priority="23" stopIfTrue="1" operator="greaterThan">
      <formula>0.15</formula>
    </cfRule>
  </conditionalFormatting>
  <conditionalFormatting sqref="D18:D28">
    <cfRule type="cellIs" dxfId="62" priority="21" stopIfTrue="1" operator="greaterThan">
      <formula>0.1</formula>
    </cfRule>
  </conditionalFormatting>
  <conditionalFormatting sqref="D18:D28">
    <cfRule type="cellIs" dxfId="60" priority="20" stopIfTrue="1" operator="lessThan">
      <formula>0.1</formula>
    </cfRule>
  </conditionalFormatting>
  <conditionalFormatting sqref="D18:D28">
    <cfRule type="cellIs" dxfId="58" priority="17" stopIfTrue="1" operator="greaterThan">
      <formula>0.1</formula>
    </cfRule>
    <cfRule type="cellIs" dxfId="57" priority="18" stopIfTrue="1" operator="between">
      <formula>0.05</formula>
      <formula>0.1</formula>
    </cfRule>
    <cfRule type="cellIs" dxfId="56" priority="19" stopIfTrue="1" operator="between">
      <formula>0</formula>
      <formula>0.05</formula>
    </cfRule>
  </conditionalFormatting>
  <conditionalFormatting sqref="D18:D28">
    <cfRule type="cellIs" dxfId="52" priority="15" stopIfTrue="1" operator="between">
      <formula>0.05</formula>
      <formula>0.1</formula>
    </cfRule>
    <cfRule type="cellIs" dxfId="51" priority="16" stopIfTrue="1" operator="greaterThan">
      <formula>0.15</formula>
    </cfRule>
  </conditionalFormatting>
  <conditionalFormatting sqref="D30:D39">
    <cfRule type="cellIs" dxfId="41" priority="14" stopIfTrue="1" operator="greaterThan">
      <formula>0.1</formula>
    </cfRule>
  </conditionalFormatting>
  <conditionalFormatting sqref="D30:D39">
    <cfRule type="cellIs" dxfId="39" priority="13" stopIfTrue="1" operator="lessThan">
      <formula>0.1</formula>
    </cfRule>
  </conditionalFormatting>
  <conditionalFormatting sqref="D30:D39">
    <cfRule type="cellIs" dxfId="37" priority="10" stopIfTrue="1" operator="greaterThan">
      <formula>0.1</formula>
    </cfRule>
    <cfRule type="cellIs" dxfId="36" priority="11" stopIfTrue="1" operator="between">
      <formula>0.05</formula>
      <formula>0.1</formula>
    </cfRule>
    <cfRule type="cellIs" dxfId="35" priority="12" stopIfTrue="1" operator="between">
      <formula>0</formula>
      <formula>0.05</formula>
    </cfRule>
  </conditionalFormatting>
  <conditionalFormatting sqref="D30:D39">
    <cfRule type="cellIs" dxfId="31" priority="8" stopIfTrue="1" operator="between">
      <formula>0.05</formula>
      <formula>0.1</formula>
    </cfRule>
    <cfRule type="cellIs" dxfId="30" priority="9" stopIfTrue="1" operator="greaterThan">
      <formula>0.15</formula>
    </cfRule>
  </conditionalFormatting>
  <conditionalFormatting sqref="D41:D46">
    <cfRule type="cellIs" dxfId="20" priority="7" stopIfTrue="1" operator="greaterThan">
      <formula>0.1</formula>
    </cfRule>
  </conditionalFormatting>
  <conditionalFormatting sqref="D41:D46">
    <cfRule type="cellIs" dxfId="18" priority="6" stopIfTrue="1" operator="lessThan">
      <formula>0.1</formula>
    </cfRule>
  </conditionalFormatting>
  <conditionalFormatting sqref="D41:D46">
    <cfRule type="cellIs" dxfId="16" priority="3" stopIfTrue="1" operator="greaterThan">
      <formula>0.1</formula>
    </cfRule>
    <cfRule type="cellIs" dxfId="15" priority="4" stopIfTrue="1" operator="between">
      <formula>0.05</formula>
      <formula>0.1</formula>
    </cfRule>
    <cfRule type="cellIs" dxfId="14" priority="5" stopIfTrue="1" operator="between">
      <formula>0</formula>
      <formula>0.05</formula>
    </cfRule>
  </conditionalFormatting>
  <conditionalFormatting sqref="D41:D46">
    <cfRule type="cellIs" dxfId="10" priority="1" stopIfTrue="1" operator="between">
      <formula>0.05</formula>
      <formula>0.1</formula>
    </cfRule>
    <cfRule type="cellIs" dxfId="9" priority="2" stopIfTrue="1" operator="greaterThan">
      <formula>0.15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2019-10-08T01:03:39Z</dcterms:created>
  <dcterms:modified xsi:type="dcterms:W3CDTF">2020-04-06T02:33:13Z</dcterms:modified>
</cp:coreProperties>
</file>